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6_その他データ\HP関係\2_広報研修部\20250801\"/>
    </mc:Choice>
  </mc:AlternateContent>
  <xr:revisionPtr revIDLastSave="0" documentId="13_ncr:1_{1016B892-CD8F-4741-9BDD-A492813D7004}" xr6:coauthVersionLast="47" xr6:coauthVersionMax="47" xr10:uidLastSave="{00000000-0000-0000-0000-000000000000}"/>
  <bookViews>
    <workbookView xWindow="-108" yWindow="-108" windowWidth="23256" windowHeight="12456" xr2:uid="{A05C9D86-2D5A-4534-8C26-E94C101EAFC1}"/>
  </bookViews>
  <sheets>
    <sheet name="申込書" sheetId="1" r:id="rId1"/>
    <sheet name="名簿" sheetId="3" state="hidden" r:id="rId2"/>
  </sheets>
  <definedNames>
    <definedName name="_xlnm.Print_Area" localSheetId="0">申込書!$A$1:$K$25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J4" i="3"/>
  <c r="H4" i="3"/>
  <c r="G4" i="3"/>
  <c r="F4" i="3"/>
  <c r="D4" i="3"/>
  <c r="C4" i="3"/>
</calcChain>
</file>

<file path=xl/sharedStrings.xml><?xml version="1.0" encoding="utf-8"?>
<sst xmlns="http://schemas.openxmlformats.org/spreadsheetml/2006/main" count="35" uniqueCount="35">
  <si>
    <t>お名前</t>
    <rPh sb="1" eb="3">
      <t>ナマエ</t>
    </rPh>
    <phoneticPr fontId="1"/>
  </si>
  <si>
    <t>送付先</t>
    <rPh sb="0" eb="3">
      <t>ソウフサキ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</si>
  <si>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</si>
  <si>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</si>
  <si>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</si>
  <si>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</si>
  <si>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</si>
  <si>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（記入例）100-1234</t>
    <rPh sb="1" eb="4">
      <t>キニュウレイ</t>
    </rPh>
    <phoneticPr fontId="1"/>
  </si>
  <si>
    <t>（記入例）03-1111-1234</t>
    <rPh sb="1" eb="4">
      <t>キニュウレイ</t>
    </rPh>
    <phoneticPr fontId="1"/>
  </si>
  <si>
    <t>申込書メール送付先　：　kouhou@zen-kyo.or.jp
申込書送付時メール件名：「機関誌年間購読申込書」と入力してください。
申込書はエクセル形式のまま送付をお願いいたします。</t>
    <rPh sb="46" eb="49">
      <t>キカンシ</t>
    </rPh>
    <rPh sb="49" eb="53">
      <t>ネンカンコウドク</t>
    </rPh>
    <rPh sb="53" eb="56">
      <t>モウシコミショ</t>
    </rPh>
    <rPh sb="68" eb="71">
      <t>モウシコミショ</t>
    </rPh>
    <rPh sb="76" eb="78">
      <t>ケイシキ</t>
    </rPh>
    <rPh sb="81" eb="83">
      <t>ソウフ</t>
    </rPh>
    <rPh sb="85" eb="86">
      <t>ネガ</t>
    </rPh>
    <phoneticPr fontId="1"/>
  </si>
  <si>
    <t>測量ＣＰＤ購読証明書について</t>
    <rPh sb="0" eb="2">
      <t>ソクリョウ</t>
    </rPh>
    <rPh sb="5" eb="10">
      <t>コウドクショウメイショ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</si>
  <si>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</si>
  <si>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</si>
  <si>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どちらかに○をつけてください</t>
    <phoneticPr fontId="1"/>
  </si>
  <si>
    <t>住所</t>
    <rPh sb="0" eb="2">
      <t>ジュウショ</t>
    </rPh>
    <phoneticPr fontId="9"/>
  </si>
  <si>
    <t>会社名</t>
    <rPh sb="0" eb="3">
      <t>カイシャメイ</t>
    </rPh>
    <phoneticPr fontId="9"/>
  </si>
  <si>
    <t>名前</t>
    <rPh sb="0" eb="2">
      <t>ナマエ</t>
    </rPh>
    <phoneticPr fontId="9"/>
  </si>
  <si>
    <t>電話番号</t>
    <rPh sb="0" eb="2">
      <t>デンワ</t>
    </rPh>
    <rPh sb="2" eb="4">
      <t>バンゴウ</t>
    </rPh>
    <phoneticPr fontId="9"/>
  </si>
  <si>
    <t>部数</t>
    <rPh sb="0" eb="2">
      <t>ブスウ</t>
    </rPh>
    <phoneticPr fontId="9"/>
  </si>
  <si>
    <t>CPDポイント希望</t>
    <rPh sb="7" eb="9">
      <t>キボウ</t>
    </rPh>
    <phoneticPr fontId="9"/>
  </si>
  <si>
    <t>請求号</t>
    <rPh sb="0" eb="2">
      <t>セイキュウ</t>
    </rPh>
    <rPh sb="2" eb="3">
      <t>ゴウ</t>
    </rPh>
    <phoneticPr fontId="9"/>
  </si>
  <si>
    <t>〒</t>
    <phoneticPr fontId="9"/>
  </si>
  <si>
    <t>メールアドレス</t>
    <phoneticPr fontId="9"/>
  </si>
  <si>
    <t>種類別№</t>
    <rPh sb="0" eb="2">
      <t>シュルイ</t>
    </rPh>
    <rPh sb="2" eb="3">
      <t>ベツ</t>
    </rPh>
    <phoneticPr fontId="9"/>
  </si>
  <si>
    <t>年間購読料</t>
    <rPh sb="0" eb="5">
      <t>ネンカンコウドクリョウ</t>
    </rPh>
    <phoneticPr fontId="1"/>
  </si>
  <si>
    <t>1,630円（送料別）</t>
    <rPh sb="5" eb="6">
      <t>エン</t>
    </rPh>
    <rPh sb="7" eb="10">
      <t>ソウリョウベツ</t>
    </rPh>
    <phoneticPr fontId="1"/>
  </si>
  <si>
    <t>支払い方法</t>
    <rPh sb="0" eb="2">
      <t>シハラ</t>
    </rPh>
    <rPh sb="3" eb="5">
      <t>ホウホウ</t>
    </rPh>
    <phoneticPr fontId="1"/>
  </si>
  <si>
    <t>冊子名</t>
    <rPh sb="0" eb="3">
      <t>サッシメイ</t>
    </rPh>
    <phoneticPr fontId="1"/>
  </si>
  <si>
    <t>申込日</t>
    <rPh sb="0" eb="3">
      <t>モウシコミビ</t>
    </rPh>
    <phoneticPr fontId="1"/>
  </si>
  <si>
    <t>機関誌「国土調査」年間購読</t>
    <rPh sb="0" eb="3">
      <t>キカンシ</t>
    </rPh>
    <rPh sb="4" eb="8">
      <t>コクドチョウサ</t>
    </rPh>
    <rPh sb="9" eb="13">
      <t>ネンカンコウドク</t>
    </rPh>
    <phoneticPr fontId="1"/>
  </si>
  <si>
    <t>後払いの銀行振込。4号目の機関誌送付後に請求書を送付。</t>
    <rPh sb="0" eb="2">
      <t>アトバラ</t>
    </rPh>
    <rPh sb="4" eb="6">
      <t>ギンコウ</t>
    </rPh>
    <rPh sb="6" eb="8">
      <t>フリコミ</t>
    </rPh>
    <rPh sb="10" eb="12">
      <t>ゴウメ</t>
    </rPh>
    <rPh sb="13" eb="16">
      <t>キカンシ</t>
    </rPh>
    <rPh sb="16" eb="18">
      <t>ソウフ</t>
    </rPh>
    <rPh sb="18" eb="19">
      <t>ゴ</t>
    </rPh>
    <rPh sb="20" eb="23">
      <t>セイキュウショ</t>
    </rPh>
    <rPh sb="24" eb="26">
      <t>ソウフ</t>
    </rPh>
    <phoneticPr fontId="1"/>
  </si>
  <si>
    <t>※年間購読開始から4号目の機関誌を購読した際に、CPDポイントを5ポイント取得できます。購読証明書は請求書と一緒に送付いたします。</t>
    <rPh sb="1" eb="7">
      <t>ネンカンコウドクカイシ</t>
    </rPh>
    <rPh sb="10" eb="12">
      <t>ゴウメ</t>
    </rPh>
    <rPh sb="13" eb="16">
      <t>キカンシ</t>
    </rPh>
    <rPh sb="17" eb="19">
      <t>コウドク</t>
    </rPh>
    <rPh sb="21" eb="22">
      <t>サイ</t>
    </rPh>
    <rPh sb="37" eb="39">
      <t>シュトク</t>
    </rPh>
    <rPh sb="44" eb="49">
      <t>コウドクショウメイショ</t>
    </rPh>
    <rPh sb="50" eb="53">
      <t>セイキュウショ</t>
    </rPh>
    <rPh sb="54" eb="56">
      <t>イッショ</t>
    </rPh>
    <rPh sb="57" eb="59">
      <t>ソウフ</t>
    </rPh>
    <phoneticPr fontId="1"/>
  </si>
  <si>
    <t>有償（民間）</t>
    <rPh sb="0" eb="2">
      <t>ユウショウ</t>
    </rPh>
    <rPh sb="3" eb="5">
      <t>ミンカン</t>
    </rPh>
    <phoneticPr fontId="1"/>
  </si>
  <si>
    <t>【一般用】機関誌「国土調査」年間購読申込書（新規）</t>
    <rPh sb="1" eb="4">
      <t>イッパンヨウ</t>
    </rPh>
    <rPh sb="5" eb="8">
      <t>キカンシ</t>
    </rPh>
    <rPh sb="9" eb="13">
      <t>コクドチョウサ</t>
    </rPh>
    <rPh sb="14" eb="21">
      <t>ネンカンコウドクモウシコミショ</t>
    </rPh>
    <rPh sb="22" eb="24">
      <t>シンキ</t>
    </rPh>
    <phoneticPr fontId="1"/>
  </si>
  <si>
    <t>※送付先が自宅の場合：自宅の郵便番号と住所のみ記載してください。
※送付先が勤務先の場合：勤務先の郵便番号、住所、会社名を記載してください。</t>
    <rPh sb="1" eb="4">
      <t>ソウフサキ</t>
    </rPh>
    <rPh sb="5" eb="7">
      <t>ジタク</t>
    </rPh>
    <rPh sb="8" eb="10">
      <t>バアイ</t>
    </rPh>
    <rPh sb="11" eb="13">
      <t>ジタク</t>
    </rPh>
    <rPh sb="14" eb="18">
      <t>ユウビンバンゴウ</t>
    </rPh>
    <rPh sb="19" eb="21">
      <t>ジュウショ</t>
    </rPh>
    <rPh sb="23" eb="25">
      <t>キサイ</t>
    </rPh>
    <rPh sb="45" eb="48">
      <t>キンムサキ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</si>
</sst>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rgb="FFEE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0" fillId="0" borderId="1" xfId="0" applyBorder="1" applyProtection="1">
      <alignment vertical="center"/>
      <protection hidden="1"/>
    </xf>
    <xf numFmtId="0" fontId="0" fillId="0" borderId="1" xfId="0" applyBorder="1" applyProtection="1">
      <alignment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6" fillId="0" borderId="1" xfId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</cellXfs>
  <cellStyles count="7">
    <cellStyle name="ハイパーリンク" xfId="1" builtinId="8"/>
    <cellStyle name="ハイパーリンク 2" xfId="6" xr:uid="{45DAE4ED-518A-49A8-BAE6-C4F93DD8C43F}"/>
    <cellStyle name="通貨 2" xfId="4" xr:uid="{4673E32E-B417-4E8E-ACFA-0DCCB7701400}"/>
    <cellStyle name="通貨 3" xfId="5" xr:uid="{497F983E-C0A4-4244-9006-B01C63C16149}"/>
    <cellStyle name="通貨 4" xfId="3" xr:uid="{19D52931-1617-43DE-A578-C4D56F246C0E}"/>
    <cellStyle name="標準" xfId="0" builtinId="0"/>
    <cellStyle name="標準 2" xfId="2" xr:uid="{387FBD66-6A9E-4A52-9992-E58D5935F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h-tanaka@taisho-sd.co.jp" TargetMode="External"/><Relationship Id="rId3" Type="http://schemas.openxmlformats.org/officeDocument/2006/relationships/hyperlink" Target="mailto:naka@johchi.co.jp" TargetMode="External"/><Relationship Id="rId7" Type="http://schemas.openxmlformats.org/officeDocument/2006/relationships/hyperlink" Target="mailto:kktoyoda@mx7.tiki.ne.jp" TargetMode="External"/><Relationship Id="rId2" Type="http://schemas.openxmlformats.org/officeDocument/2006/relationships/hyperlink" Target="mailto:nishikawa.a@fcgr.jp" TargetMode="External"/><Relationship Id="rId1" Type="http://schemas.openxmlformats.org/officeDocument/2006/relationships/hyperlink" Target="mailto:osakabranch@ss-eng.co.jp" TargetMode="External"/><Relationship Id="rId6" Type="http://schemas.openxmlformats.org/officeDocument/2006/relationships/hyperlink" Target="mailto:y.noguchi@kimoto.co.jp" TargetMode="External"/><Relationship Id="rId5" Type="http://schemas.openxmlformats.org/officeDocument/2006/relationships/hyperlink" Target="mailto:somu@daiwaconsul.co.jp" TargetMode="External"/><Relationship Id="rId10" Type="http://schemas.openxmlformats.org/officeDocument/2006/relationships/hyperlink" Target="mailto:saitama_jimu@sjcmap.co.jp" TargetMode="External"/><Relationship Id="rId4" Type="http://schemas.openxmlformats.org/officeDocument/2006/relationships/hyperlink" Target="mailto:kakumaru-f@kakumaru.jp" TargetMode="External"/><Relationship Id="rId9" Type="http://schemas.openxmlformats.org/officeDocument/2006/relationships/hyperlink" Target="mailto:tsutaki@kjk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05049-CE13-42A1-8A86-3BFFB6B0E2A9}">
  <dimension ref="A1:K26"/>
  <sheetViews>
    <sheetView tabSelected="1" view="pageBreakPreview" zoomScaleNormal="100" zoomScaleSheetLayoutView="100" workbookViewId="0">
      <selection activeCell="C10" sqref="C10:K10"/>
    </sheetView>
  </sheetViews>
  <sheetFormatPr defaultRowHeight="18"/>
  <sheetData>
    <row r="1" spans="1:11">
      <c r="A1" s="1"/>
      <c r="B1" s="1"/>
      <c r="C1" s="1"/>
      <c r="D1" s="1"/>
      <c r="E1" s="1"/>
      <c r="F1" s="1"/>
      <c r="G1" s="1"/>
      <c r="H1" s="1"/>
      <c r="I1" s="1"/>
    </row>
    <row r="2" spans="1:11" ht="23.4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49.95" customHeight="1">
      <c r="A4" s="39" t="s">
        <v>9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1"/>
      <c r="B5" s="1"/>
      <c r="C5" s="1"/>
      <c r="D5" s="1"/>
      <c r="E5" s="1"/>
      <c r="F5" s="1"/>
      <c r="G5" s="1"/>
      <c r="H5" s="1"/>
      <c r="I5" s="1"/>
    </row>
    <row r="6" spans="1:11">
      <c r="A6" s="35" t="s">
        <v>27</v>
      </c>
      <c r="B6" s="35"/>
      <c r="C6" s="44" t="s">
        <v>29</v>
      </c>
      <c r="D6" s="44"/>
      <c r="E6" s="44"/>
      <c r="F6" s="44"/>
      <c r="G6" s="44"/>
      <c r="H6" s="44"/>
      <c r="I6" s="44"/>
      <c r="J6" s="44"/>
      <c r="K6" s="44"/>
    </row>
    <row r="7" spans="1:11">
      <c r="A7" s="35" t="s">
        <v>24</v>
      </c>
      <c r="B7" s="35"/>
      <c r="C7" s="44" t="s">
        <v>25</v>
      </c>
      <c r="D7" s="44"/>
      <c r="E7" s="44"/>
      <c r="F7" s="44"/>
      <c r="G7" s="44"/>
      <c r="H7" s="44"/>
      <c r="I7" s="44"/>
      <c r="J7" s="44"/>
      <c r="K7" s="44"/>
    </row>
    <row r="8" spans="1:11">
      <c r="A8" s="35" t="s">
        <v>26</v>
      </c>
      <c r="B8" s="35"/>
      <c r="C8" s="44" t="s">
        <v>30</v>
      </c>
      <c r="D8" s="44"/>
      <c r="E8" s="44"/>
      <c r="F8" s="44"/>
      <c r="G8" s="44"/>
      <c r="H8" s="44"/>
      <c r="I8" s="44"/>
      <c r="J8" s="44"/>
      <c r="K8" s="44"/>
    </row>
    <row r="9" spans="1:11">
      <c r="A9" s="1"/>
      <c r="B9" s="1"/>
      <c r="C9" s="1"/>
      <c r="D9" s="1"/>
      <c r="E9" s="1"/>
      <c r="F9" s="1"/>
      <c r="G9" s="1"/>
      <c r="H9" s="1"/>
      <c r="I9" s="1"/>
    </row>
    <row r="10" spans="1:11">
      <c r="A10" s="35" t="s">
        <v>28</v>
      </c>
      <c r="B10" s="35"/>
      <c r="C10" s="27"/>
      <c r="D10" s="28"/>
      <c r="E10" s="28"/>
      <c r="F10" s="28"/>
      <c r="G10" s="28"/>
      <c r="H10" s="28"/>
      <c r="I10" s="28"/>
      <c r="J10" s="28"/>
      <c r="K10" s="29"/>
    </row>
    <row r="11" spans="1:11">
      <c r="A11" s="36" t="s">
        <v>0</v>
      </c>
      <c r="B11" s="36"/>
      <c r="C11" s="30"/>
      <c r="D11" s="30"/>
      <c r="E11" s="30"/>
      <c r="F11" s="30"/>
      <c r="G11" s="30"/>
      <c r="H11" s="30"/>
      <c r="I11" s="30"/>
      <c r="J11" s="30"/>
      <c r="K11" s="30"/>
    </row>
    <row r="12" spans="1:11">
      <c r="A12" s="15"/>
      <c r="B12" s="15"/>
      <c r="C12" s="14"/>
      <c r="D12" s="14"/>
      <c r="E12" s="14"/>
      <c r="F12" s="14"/>
      <c r="G12" s="14"/>
      <c r="H12" s="14"/>
      <c r="I12" s="14"/>
      <c r="J12" s="14"/>
      <c r="K12" s="14"/>
    </row>
    <row r="13" spans="1:11">
      <c r="A13" s="36" t="s">
        <v>1</v>
      </c>
      <c r="B13" s="5" t="s">
        <v>2</v>
      </c>
      <c r="C13" s="40"/>
      <c r="D13" s="41"/>
      <c r="E13" s="41"/>
      <c r="F13" s="42"/>
      <c r="G13" s="17" t="s">
        <v>7</v>
      </c>
      <c r="H13" s="18"/>
      <c r="I13" s="18"/>
      <c r="J13" s="18"/>
      <c r="K13" s="19"/>
    </row>
    <row r="14" spans="1:11">
      <c r="A14" s="37"/>
      <c r="B14" s="5" t="s">
        <v>3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>
      <c r="A15" s="38"/>
      <c r="B15" s="5" t="s">
        <v>4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37.200000000000003" customHeight="1">
      <c r="A16" s="32" t="s">
        <v>34</v>
      </c>
      <c r="B16" s="33"/>
      <c r="C16" s="33"/>
      <c r="D16" s="33"/>
      <c r="E16" s="33"/>
      <c r="F16" s="33"/>
      <c r="G16" s="33"/>
      <c r="H16" s="33"/>
      <c r="I16" s="33"/>
      <c r="J16" s="33"/>
      <c r="K16" s="34"/>
    </row>
    <row r="17" spans="1:11" ht="18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>
      <c r="A18" s="35" t="s">
        <v>6</v>
      </c>
      <c r="B18" s="35"/>
      <c r="C18" s="43"/>
      <c r="D18" s="31"/>
      <c r="E18" s="31"/>
      <c r="F18" s="31"/>
      <c r="G18" s="31"/>
      <c r="H18" s="31"/>
      <c r="I18" s="31"/>
      <c r="J18" s="31"/>
      <c r="K18" s="31"/>
    </row>
    <row r="19" spans="1:11">
      <c r="A19" s="35" t="s">
        <v>5</v>
      </c>
      <c r="B19" s="35"/>
      <c r="C19" s="40"/>
      <c r="D19" s="41"/>
      <c r="E19" s="41"/>
      <c r="F19" s="42"/>
      <c r="G19" s="17" t="s">
        <v>8</v>
      </c>
      <c r="H19" s="18"/>
      <c r="I19" s="18"/>
      <c r="J19" s="18"/>
      <c r="K19" s="19"/>
    </row>
    <row r="20" spans="1:11">
      <c r="A20" s="3"/>
      <c r="B20" s="3"/>
      <c r="C20" s="4"/>
      <c r="D20" s="4"/>
      <c r="E20" s="4"/>
      <c r="F20" s="4"/>
      <c r="G20" s="6"/>
      <c r="H20" s="6"/>
      <c r="I20" s="6"/>
      <c r="J20" s="6"/>
      <c r="K20" s="6"/>
    </row>
    <row r="21" spans="1:11">
      <c r="A21" s="8" t="s">
        <v>10</v>
      </c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5" t="s">
        <v>11</v>
      </c>
      <c r="B22" s="13"/>
      <c r="C22" s="5" t="s">
        <v>12</v>
      </c>
      <c r="D22" s="13"/>
      <c r="E22" s="17" t="s">
        <v>13</v>
      </c>
      <c r="F22" s="18"/>
      <c r="G22" s="18"/>
      <c r="H22" s="18"/>
      <c r="I22" s="18"/>
      <c r="J22" s="18"/>
      <c r="K22" s="19"/>
    </row>
    <row r="23" spans="1:11">
      <c r="A23" s="20" t="s">
        <v>31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5"/>
    </row>
    <row r="25" spans="1:11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1"/>
      <c r="B26" s="1"/>
      <c r="C26" s="1"/>
      <c r="D26" s="1"/>
      <c r="E26" s="1"/>
      <c r="F26" s="1"/>
      <c r="G26" s="1"/>
      <c r="H26" s="1"/>
      <c r="I26" s="1"/>
    </row>
  </sheetData>
  <sheetProtection algorithmName="SHA-512" hashValue="oDCtWOWHE9h2mrHYR/AokV4xH9Ay/LFeUHn6mdPfyNZCk5xw9JS6y1XcukyhbkJaRveVSYc9SvLa7FHLeySKVg==" saltValue="1GMBfGbO3pURm+5HiOD37g==" spinCount="100000" sheet="1" objects="1" scenarios="1"/>
  <mergeCells count="25">
    <mergeCell ref="C19:F19"/>
    <mergeCell ref="G19:K19"/>
    <mergeCell ref="C18:K18"/>
    <mergeCell ref="A6:B6"/>
    <mergeCell ref="C7:K7"/>
    <mergeCell ref="C8:K8"/>
    <mergeCell ref="A7:B7"/>
    <mergeCell ref="A8:B8"/>
    <mergeCell ref="C6:K6"/>
    <mergeCell ref="E22:K22"/>
    <mergeCell ref="A23:K24"/>
    <mergeCell ref="A2:K2"/>
    <mergeCell ref="C10:K10"/>
    <mergeCell ref="C11:K11"/>
    <mergeCell ref="C15:K15"/>
    <mergeCell ref="A16:K16"/>
    <mergeCell ref="A10:B10"/>
    <mergeCell ref="A11:B11"/>
    <mergeCell ref="C14:K14"/>
    <mergeCell ref="A13:A15"/>
    <mergeCell ref="A4:K4"/>
    <mergeCell ref="C13:F13"/>
    <mergeCell ref="G13:K13"/>
    <mergeCell ref="A18:B18"/>
    <mergeCell ref="A19:B19"/>
  </mergeCells>
  <phoneticPr fontI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B99D-9B85-4833-B89B-70E36C4B7000}">
  <dimension ref="B3:K4"/>
  <sheetViews>
    <sheetView zoomScale="90" zoomScaleNormal="90" workbookViewId="0">
      <selection activeCell="B6" sqref="B6"/>
    </sheetView>
  </sheetViews>
  <sheetFormatPr defaultRowHeight="18"/>
  <cols>
    <col min="2" max="2" width="13.3984375" customWidth="1"/>
    <col min="3" max="3" width="8.3984375" customWidth="1"/>
    <col min="4" max="4" width="45.3984375" customWidth="1"/>
    <col min="5" max="5" width="36.69921875" customWidth="1"/>
    <col min="6" max="6" width="18.69921875" customWidth="1"/>
    <col min="7" max="7" width="25.8984375" customWidth="1"/>
    <col min="8" max="8" width="13.59765625" customWidth="1"/>
    <col min="9" max="9" width="4.69921875" customWidth="1"/>
    <col min="10" max="10" width="3.5" customWidth="1"/>
    <col min="11" max="11" width="9.19921875" customWidth="1"/>
  </cols>
  <sheetData>
    <row r="3" spans="2:11">
      <c r="B3" s="9" t="s">
        <v>23</v>
      </c>
      <c r="C3" s="9" t="s">
        <v>21</v>
      </c>
      <c r="D3" s="9" t="s">
        <v>14</v>
      </c>
      <c r="E3" s="9" t="s">
        <v>15</v>
      </c>
      <c r="F3" s="9" t="s">
        <v>16</v>
      </c>
      <c r="G3" s="9" t="s">
        <v>22</v>
      </c>
      <c r="H3" s="9" t="s">
        <v>17</v>
      </c>
      <c r="I3" s="9" t="s">
        <v>18</v>
      </c>
      <c r="J3" s="10" t="s">
        <v>19</v>
      </c>
      <c r="K3" s="10" t="s">
        <v>20</v>
      </c>
    </row>
    <row r="4" spans="2:11">
      <c r="B4" s="11" t="s">
        <v>32</v>
      </c>
      <c r="C4" s="11">
        <f>申込書!C13</f>
        <v>0</v>
      </c>
      <c r="D4" s="11">
        <f>申込書!C14</f>
        <v>0</v>
      </c>
      <c r="E4" s="11" t="str">
        <f>IF(申込書!C15&lt;&gt;"", 申込書!C15, "")</f>
        <v/>
      </c>
      <c r="F4" s="11">
        <f>申込書!C11</f>
        <v>0</v>
      </c>
      <c r="G4" s="11">
        <f>申込書!C18</f>
        <v>0</v>
      </c>
      <c r="H4" s="11">
        <f>申込書!C19</f>
        <v>0</v>
      </c>
      <c r="I4" s="11">
        <v>1</v>
      </c>
      <c r="J4" s="11" t="str">
        <f>IF(申込書!B22&lt;&gt;"", "○", IF(申込書!D22&lt;&gt;"", "×", ""))</f>
        <v/>
      </c>
      <c r="K4" s="12"/>
    </row>
  </sheetData>
  <sheetProtection algorithmName="SHA-512" hashValue="r3p5DqypSrdrA7HjtVP8zInRngR+irffMOJS/wtr+TxgtiQbrnrc5ZG1pjRGjpQ2cOK8IqVkRuyijVqoKETOYw==" saltValue="IH3j46IsL3Xi0p/l5Q9dfA==" spinCount="100000" sheet="1" objects="1" scenarios="1"/>
  <phoneticPr fontId="1"/>
  <hyperlinks>
    <hyperlink ref="G11" r:id="rId1" display="osakabranch@ss-eng.co.jp" xr:uid="{7502C93F-6BF6-4474-ACFC-4124F86C1CCA}"/>
    <hyperlink ref="G5" r:id="rId2" display="nishikawa.a@fcgr.jp" xr:uid="{950C7E6A-ACFF-43E0-B8BF-EE457A014BFD}"/>
    <hyperlink ref="G13" r:id="rId3" display="naka@johchi.co.jp" xr:uid="{AFB8D60A-1D8C-4944-B191-82969B8C51B9}"/>
    <hyperlink ref="G6" r:id="rId4" display="kakumaru-f@kakumaru.jp" xr:uid="{74715A71-8E82-4980-B73A-CFBDAA9BF1F9}"/>
    <hyperlink ref="G15" r:id="rId5" display="somu@daiwaconsul.co.jp" xr:uid="{0136301E-F4F3-4109-8600-C49BDFA9CABC}"/>
    <hyperlink ref="G7" r:id="rId6" display="y.noguchi@kimoto.co.jp" xr:uid="{7C560574-B7B6-4441-92F9-70D899C400A5}"/>
    <hyperlink ref="G18" r:id="rId7" display="kktoyoda@mx7.tiki.ne.jp" xr:uid="{838A72B5-D053-45E6-B8C8-6396BCA754BD}"/>
    <hyperlink ref="G14" r:id="rId8" display="h-tanaka@taisho-sd.co.jp" xr:uid="{74103DB9-4C25-493D-B2AE-67AABBD15F52}"/>
    <hyperlink ref="G9" r:id="rId9" display="tsutaki@kjk.co.jp" xr:uid="{BCA1BCCE-ED67-408E-979D-5D79FE561FD0}"/>
    <hyperlink ref="G12" r:id="rId10" display="saitama_jimu@sjcmap.co.jp" xr:uid="{2344DA6F-7DE2-483A-A079-36F4860DCE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名簿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松島</dc:creator>
  <cp:lastModifiedBy>松島</cp:lastModifiedBy>
  <cp:lastPrinted>2025-08-01T00:22:51Z</cp:lastPrinted>
  <dcterms:created xsi:type="dcterms:W3CDTF">2024-06-27T02:52:46Z</dcterms:created>
  <dcterms:modified xsi:type="dcterms:W3CDTF">2025-08-01T00:34:47Z</dcterms:modified>
</cp:coreProperties>
</file>